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Sheet1!$A$1:$D$27</definedName>
  </definedNames>
  <calcPr calcId="145621"/>
</workbook>
</file>

<file path=xl/calcChain.xml><?xml version="1.0" encoding="utf-8"?>
<calcChain xmlns="http://schemas.openxmlformats.org/spreadsheetml/2006/main">
  <c r="S84" i="1" l="1"/>
  <c r="R84" i="1"/>
  <c r="Q84" i="1"/>
  <c r="P84" i="1"/>
  <c r="O84" i="1"/>
  <c r="N84" i="1"/>
  <c r="M84" i="1"/>
  <c r="L84" i="1"/>
  <c r="K84" i="1"/>
  <c r="J84" i="1"/>
  <c r="I84" i="1"/>
  <c r="H84" i="1"/>
  <c r="G84" i="1"/>
  <c r="F84" i="1"/>
  <c r="E84" i="1"/>
  <c r="D84" i="1"/>
  <c r="C84" i="1"/>
  <c r="B84" i="1"/>
  <c r="B7" i="1"/>
  <c r="B26" i="1"/>
  <c r="B25" i="1"/>
  <c r="B24" i="1"/>
  <c r="B23" i="1"/>
  <c r="B22" i="1"/>
  <c r="B21" i="1"/>
  <c r="B20" i="1"/>
  <c r="B19" i="1"/>
  <c r="B18" i="1"/>
  <c r="B17" i="1"/>
  <c r="B10" i="1"/>
  <c r="B9" i="1"/>
  <c r="B8" i="1"/>
  <c r="D6" i="1"/>
  <c r="B6" i="1"/>
  <c r="D5" i="1"/>
  <c r="B5" i="1"/>
  <c r="A32" i="1"/>
  <c r="A33" i="1" s="1"/>
  <c r="A34" i="1" s="1"/>
  <c r="A35" i="1" s="1"/>
  <c r="A36" i="1" s="1"/>
  <c r="A37" i="1" l="1"/>
  <c r="A38" i="1" s="1"/>
  <c r="A39" i="1" s="1"/>
  <c r="A40" i="1" s="1"/>
  <c r="A41" i="1" s="1"/>
  <c r="B11" i="1"/>
  <c r="B12" i="1" s="1"/>
  <c r="C24" i="1" s="1"/>
  <c r="A43" i="1" l="1"/>
  <c r="A42" i="1"/>
  <c r="C25" i="1"/>
  <c r="C26" i="1"/>
  <c r="C22" i="1"/>
  <c r="C23" i="1"/>
  <c r="C21" i="1"/>
  <c r="C9" i="1"/>
  <c r="C20" i="1"/>
  <c r="C18" i="1"/>
  <c r="C10" i="1"/>
  <c r="C19" i="1"/>
  <c r="C17" i="1"/>
  <c r="C7" i="1"/>
  <c r="C8" i="1"/>
  <c r="C5" i="1"/>
  <c r="C6" i="1"/>
  <c r="A45" i="1" l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44" i="1"/>
  <c r="A69" i="1" l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68" i="1"/>
</calcChain>
</file>

<file path=xl/sharedStrings.xml><?xml version="1.0" encoding="utf-8"?>
<sst xmlns="http://schemas.openxmlformats.org/spreadsheetml/2006/main" count="84" uniqueCount="48">
  <si>
    <t>Comment was ignored in the staff proposed plan</t>
  </si>
  <si>
    <t># of</t>
  </si>
  <si>
    <t>submissions</t>
  </si>
  <si>
    <t>comments</t>
  </si>
  <si>
    <t>Not addressed in the staff proposed plan</t>
  </si>
  <si>
    <t>Supported the ICANN staff proposed approach</t>
  </si>
  <si>
    <t>Non-substantive submission</t>
  </si>
  <si>
    <t>Duplicate submission</t>
  </si>
  <si>
    <t>Submission #</t>
  </si>
  <si>
    <t>% of</t>
  </si>
  <si>
    <t>Total</t>
  </si>
  <si>
    <t>Adjusted total (without non-substantive &amp; duplicates)</t>
  </si>
  <si>
    <t>adjusted total</t>
  </si>
  <si>
    <t>Ignored</t>
  </si>
  <si>
    <t>Not addressed</t>
  </si>
  <si>
    <t>Supported</t>
  </si>
  <si>
    <t>Non-substant.</t>
  </si>
  <si>
    <t>Duplicate</t>
  </si>
  <si>
    <t>Submission</t>
  </si>
  <si>
    <t># Comments</t>
  </si>
  <si>
    <t>N/A</t>
  </si>
  <si>
    <t>Did not specifically comment on the staff proposed approach</t>
  </si>
  <si>
    <t>No comment on plan</t>
  </si>
  <si>
    <t>Key Comments that were ignored</t>
  </si>
  <si>
    <t>a. ICANN should not manage the discussion process</t>
  </si>
  <si>
    <t>c. Community should select experts</t>
  </si>
  <si>
    <t>d. ICANN is conflicted</t>
  </si>
  <si>
    <t>e. There should be a cross community WG</t>
  </si>
  <si>
    <t>f. The Board should not have the final say on accountability</t>
  </si>
  <si>
    <t>b. ICANN staff or board should not control the process or limit scope</t>
  </si>
  <si>
    <t>Ignored Comments</t>
  </si>
  <si>
    <t>a</t>
  </si>
  <si>
    <t>b</t>
  </si>
  <si>
    <t>c</t>
  </si>
  <si>
    <t>d</t>
  </si>
  <si>
    <t>e</t>
  </si>
  <si>
    <t>f</t>
  </si>
  <si>
    <t>g</t>
  </si>
  <si>
    <t>h</t>
  </si>
  <si>
    <t>g. ICANN accountability must be guaranteed before IANA transition</t>
  </si>
  <si>
    <t>h. Guarantee of freedom of expression &amp; prevention of gov't capture preceed IANA transition</t>
  </si>
  <si>
    <t>i</t>
  </si>
  <si>
    <t>j</t>
  </si>
  <si>
    <t xml:space="preserve">i. </t>
  </si>
  <si>
    <t xml:space="preserve">j. </t>
  </si>
  <si>
    <t>Counted as ignored</t>
  </si>
  <si>
    <t>Counted as support</t>
  </si>
  <si>
    <t>Compiled Summary of Accountability Review Comments prepared by the RySG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</si>
</sst>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0.0%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4" fillId="0" borderId="1" xfId="0" applyFont="1" applyBorder="1"/>
    <xf numFmtId="0" fontId="0" fillId="0" borderId="1" xfId="0" applyBorder="1"/>
    <xf numFmtId="0" fontId="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/>
    </xf>
    <xf numFmtId="0" fontId="5" fillId="0" borderId="1" xfId="0" applyFont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6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2" borderId="1" xfId="0" applyFill="1" applyBorder="1" applyAlignment="1">
      <alignment horizontal="right"/>
    </xf>
    <xf numFmtId="0" fontId="0" fillId="5" borderId="1" xfId="0" applyFill="1" applyBorder="1" applyAlignment="1">
      <alignment horizontal="right"/>
    </xf>
    <xf numFmtId="0" fontId="0" fillId="6" borderId="1" xfId="0" applyFill="1" applyBorder="1" applyAlignment="1">
      <alignment horizontal="right"/>
    </xf>
    <xf numFmtId="0" fontId="0" fillId="0" borderId="0" xfId="0" applyBorder="1" applyAlignment="1">
      <alignment horizontal="center"/>
    </xf>
    <xf numFmtId="0" fontId="0" fillId="0" borderId="0" xfId="0" applyBorder="1"/>
    <xf numFmtId="168" fontId="0" fillId="0" borderId="1" xfId="0" applyNumberFormat="1" applyBorder="1" applyAlignment="1">
      <alignment horizontal="right"/>
    </xf>
    <xf numFmtId="0" fontId="4" fillId="0" borderId="0" xfId="0" applyFont="1" applyBorder="1" applyAlignment="1">
      <alignment horizontal="right"/>
    </xf>
    <xf numFmtId="0" fontId="0" fillId="0" borderId="0" xfId="0" applyBorder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1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7" borderId="1" xfId="0" applyFill="1" applyBorder="1" applyAlignment="1">
      <alignment horizontal="right"/>
    </xf>
    <xf numFmtId="168" fontId="0" fillId="0" borderId="0" xfId="0" applyNumberFormat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86"/>
  <sheetViews>
    <sheetView tabSelected="1" workbookViewId="0">
      <selection activeCell="M8" sqref="M8"/>
    </sheetView>
  </sheetViews>
  <sheetFormatPr defaultRowHeight="15" x14ac:dyDescent="0.25"/>
  <cols>
    <col min="1" max="1" width="84" customWidth="1"/>
    <col min="2" max="2" width="18.140625" customWidth="1"/>
    <col min="3" max="3" width="13.140625" customWidth="1"/>
    <col min="4" max="4" width="10.7109375" customWidth="1"/>
    <col min="5" max="13" width="4.7109375" customWidth="1"/>
    <col min="14" max="14" width="18.42578125" customWidth="1"/>
    <col min="15" max="15" width="12.28515625" customWidth="1"/>
    <col min="16" max="16" width="11.28515625" customWidth="1"/>
    <col min="17" max="17" width="20.5703125" customWidth="1"/>
    <col min="18" max="18" width="14.140625" customWidth="1"/>
    <col min="19" max="19" width="9.5703125" customWidth="1"/>
  </cols>
  <sheetData>
    <row r="1" spans="1:20" x14ac:dyDescent="0.25">
      <c r="A1" s="1" t="s">
        <v>47</v>
      </c>
    </row>
    <row r="3" spans="1:20" x14ac:dyDescent="0.25">
      <c r="A3" s="6"/>
      <c r="B3" s="4" t="s">
        <v>1</v>
      </c>
      <c r="C3" s="4" t="s">
        <v>9</v>
      </c>
      <c r="D3" s="4" t="s">
        <v>1</v>
      </c>
      <c r="E3" s="22"/>
      <c r="F3" s="22"/>
      <c r="G3" s="22"/>
      <c r="H3" s="22"/>
      <c r="I3" s="22"/>
      <c r="J3" s="22"/>
      <c r="K3" s="22"/>
      <c r="L3" s="22"/>
      <c r="M3" s="22"/>
      <c r="O3" s="22"/>
      <c r="P3" s="3"/>
      <c r="Q3" s="3"/>
      <c r="R3" s="3"/>
      <c r="S3" s="3"/>
      <c r="T3" s="3"/>
    </row>
    <row r="4" spans="1:20" x14ac:dyDescent="0.25">
      <c r="A4" s="7"/>
      <c r="B4" s="8" t="s">
        <v>2</v>
      </c>
      <c r="C4" s="5" t="s">
        <v>12</v>
      </c>
      <c r="D4" s="5" t="s">
        <v>3</v>
      </c>
      <c r="E4" s="22"/>
      <c r="F4" s="22"/>
      <c r="G4" s="22"/>
      <c r="H4" s="22"/>
      <c r="I4" s="22"/>
      <c r="J4" s="22"/>
      <c r="K4" s="22"/>
      <c r="L4" s="22"/>
      <c r="M4" s="22"/>
      <c r="O4" s="22"/>
      <c r="P4" s="3"/>
      <c r="Q4" s="3"/>
      <c r="R4" s="3"/>
      <c r="S4" s="3"/>
      <c r="T4" s="3"/>
    </row>
    <row r="5" spans="1:20" x14ac:dyDescent="0.25">
      <c r="A5" s="9" t="s">
        <v>0</v>
      </c>
      <c r="B5" s="10">
        <f>SUM(B31:B82)</f>
        <v>20</v>
      </c>
      <c r="C5" s="24">
        <f>B5/B12</f>
        <v>0.42553191489361702</v>
      </c>
      <c r="D5" s="10">
        <f>SUM(C31:C82)</f>
        <v>39</v>
      </c>
      <c r="E5" s="36"/>
      <c r="F5" s="36"/>
      <c r="G5" s="36"/>
      <c r="H5" s="36"/>
      <c r="I5" s="36"/>
      <c r="J5" s="36"/>
      <c r="K5" s="36"/>
      <c r="L5" s="36"/>
      <c r="M5" s="36"/>
      <c r="O5" s="23"/>
    </row>
    <row r="6" spans="1:20" x14ac:dyDescent="0.25">
      <c r="A6" s="9" t="s">
        <v>4</v>
      </c>
      <c r="B6" s="10">
        <f>SUM(N31:N82)</f>
        <v>1</v>
      </c>
      <c r="C6" s="24">
        <f>B6/B12</f>
        <v>2.1276595744680851E-2</v>
      </c>
      <c r="D6" s="10">
        <f>SUM(O31:O82)</f>
        <v>2</v>
      </c>
      <c r="E6" s="36"/>
      <c r="F6" s="36"/>
      <c r="G6" s="36"/>
      <c r="H6" s="36"/>
      <c r="I6" s="36"/>
      <c r="J6" s="36"/>
      <c r="K6" s="36"/>
      <c r="L6" s="36"/>
      <c r="M6" s="36"/>
      <c r="O6" s="23"/>
    </row>
    <row r="7" spans="1:20" x14ac:dyDescent="0.25">
      <c r="A7" s="10" t="s">
        <v>5</v>
      </c>
      <c r="B7" s="10">
        <f>SUM(P31:P82)</f>
        <v>3</v>
      </c>
      <c r="C7" s="24">
        <f>B7/B12</f>
        <v>6.3829787234042548E-2</v>
      </c>
      <c r="D7" s="14" t="s">
        <v>20</v>
      </c>
      <c r="E7" s="36"/>
      <c r="F7" s="36"/>
      <c r="G7" s="36"/>
      <c r="H7" s="36"/>
      <c r="I7" s="36"/>
      <c r="J7" s="36"/>
      <c r="K7" s="36"/>
      <c r="L7" s="36"/>
      <c r="M7" s="36"/>
      <c r="O7" s="23"/>
    </row>
    <row r="8" spans="1:20" x14ac:dyDescent="0.25">
      <c r="A8" s="9" t="s">
        <v>21</v>
      </c>
      <c r="B8" s="10">
        <f>SUM(Q31:Q82)</f>
        <v>23</v>
      </c>
      <c r="C8" s="24">
        <f>B8/B12</f>
        <v>0.48936170212765956</v>
      </c>
      <c r="D8" s="14" t="s">
        <v>20</v>
      </c>
      <c r="E8" s="36"/>
      <c r="F8" s="36"/>
      <c r="G8" s="36"/>
      <c r="H8" s="36"/>
      <c r="I8" s="36"/>
      <c r="J8" s="36"/>
      <c r="K8" s="36"/>
      <c r="L8" s="36"/>
      <c r="M8" s="36"/>
      <c r="O8" s="23"/>
    </row>
    <row r="9" spans="1:20" x14ac:dyDescent="0.25">
      <c r="A9" s="11" t="s">
        <v>6</v>
      </c>
      <c r="B9" s="10">
        <f>SUM(R31:R82)</f>
        <v>3</v>
      </c>
      <c r="C9" s="24">
        <f>B9/B12</f>
        <v>6.3829787234042548E-2</v>
      </c>
      <c r="D9" s="14" t="s">
        <v>20</v>
      </c>
      <c r="E9" s="36"/>
      <c r="F9" s="36"/>
      <c r="G9" s="36"/>
      <c r="H9" s="36"/>
      <c r="I9" s="36"/>
      <c r="J9" s="36"/>
      <c r="K9" s="36"/>
      <c r="L9" s="36"/>
      <c r="M9" s="36"/>
      <c r="O9" s="23"/>
    </row>
    <row r="10" spans="1:20" x14ac:dyDescent="0.25">
      <c r="A10" s="9" t="s">
        <v>7</v>
      </c>
      <c r="B10" s="10">
        <f>SUM(S31:S82)</f>
        <v>2</v>
      </c>
      <c r="C10" s="24">
        <f>B10/B12</f>
        <v>4.2553191489361701E-2</v>
      </c>
      <c r="D10" s="14" t="s">
        <v>20</v>
      </c>
      <c r="E10" s="36"/>
      <c r="F10" s="36"/>
      <c r="G10" s="36"/>
      <c r="H10" s="36"/>
      <c r="I10" s="36"/>
      <c r="J10" s="36"/>
      <c r="K10" s="36"/>
      <c r="L10" s="36"/>
      <c r="M10" s="36"/>
      <c r="O10" s="23"/>
    </row>
    <row r="11" spans="1:20" x14ac:dyDescent="0.25">
      <c r="A11" s="12" t="s">
        <v>10</v>
      </c>
      <c r="B11" s="10">
        <f>SUM(B5:B10)</f>
        <v>52</v>
      </c>
      <c r="C11" s="14" t="s">
        <v>20</v>
      </c>
      <c r="D11" s="14" t="s">
        <v>20</v>
      </c>
      <c r="E11" s="26"/>
      <c r="F11" s="26"/>
      <c r="G11" s="26"/>
      <c r="H11" s="26"/>
      <c r="I11" s="26"/>
      <c r="J11" s="26"/>
      <c r="K11" s="26"/>
      <c r="L11" s="26"/>
      <c r="M11" s="26"/>
      <c r="O11" s="23"/>
    </row>
    <row r="12" spans="1:20" x14ac:dyDescent="0.25">
      <c r="A12" s="12" t="s">
        <v>11</v>
      </c>
      <c r="B12" s="10">
        <f>B11-B9-B10</f>
        <v>47</v>
      </c>
      <c r="C12" s="14" t="s">
        <v>20</v>
      </c>
      <c r="D12" s="14" t="s">
        <v>20</v>
      </c>
      <c r="E12" s="26"/>
      <c r="F12" s="26"/>
      <c r="G12" s="26"/>
      <c r="H12" s="26"/>
      <c r="I12" s="26"/>
      <c r="J12" s="26"/>
      <c r="K12" s="26"/>
      <c r="L12" s="26"/>
      <c r="M12" s="26"/>
      <c r="O12" s="23"/>
    </row>
    <row r="13" spans="1:20" x14ac:dyDescent="0.25">
      <c r="A13" s="25"/>
      <c r="B13" s="23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3"/>
    </row>
    <row r="14" spans="1:20" x14ac:dyDescent="0.25">
      <c r="A14" s="25"/>
      <c r="B14" s="23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3"/>
    </row>
    <row r="15" spans="1:20" x14ac:dyDescent="0.25">
      <c r="A15" s="27"/>
      <c r="B15" s="30" t="s">
        <v>1</v>
      </c>
      <c r="C15" s="30" t="s">
        <v>9</v>
      </c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26"/>
      <c r="O15" s="23"/>
    </row>
    <row r="16" spans="1:20" x14ac:dyDescent="0.25">
      <c r="A16" s="29" t="s">
        <v>23</v>
      </c>
      <c r="B16" s="31" t="s">
        <v>2</v>
      </c>
      <c r="C16" s="31" t="s">
        <v>12</v>
      </c>
      <c r="D16" s="32"/>
      <c r="E16" s="32"/>
      <c r="F16" s="32"/>
      <c r="G16" s="32"/>
      <c r="H16" s="32"/>
      <c r="I16" s="32"/>
      <c r="J16" s="32"/>
      <c r="K16" s="32"/>
      <c r="L16" s="32"/>
      <c r="M16" s="32"/>
      <c r="N16" s="26"/>
      <c r="O16" s="23"/>
    </row>
    <row r="17" spans="1:19" x14ac:dyDescent="0.25">
      <c r="A17" s="28" t="s">
        <v>24</v>
      </c>
      <c r="B17" s="10">
        <f>SUM(D31:D82)</f>
        <v>4</v>
      </c>
      <c r="C17" s="24">
        <f>B17/B12</f>
        <v>8.5106382978723402E-2</v>
      </c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3"/>
    </row>
    <row r="18" spans="1:19" x14ac:dyDescent="0.25">
      <c r="A18" s="28" t="s">
        <v>29</v>
      </c>
      <c r="B18" s="10">
        <f>SUM(E31:E82)</f>
        <v>8</v>
      </c>
      <c r="C18" s="24">
        <f>B18/B12</f>
        <v>0.1702127659574468</v>
      </c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3"/>
    </row>
    <row r="19" spans="1:19" x14ac:dyDescent="0.25">
      <c r="A19" s="28" t="s">
        <v>25</v>
      </c>
      <c r="B19" s="10">
        <f>SUM(F31:F82)</f>
        <v>7</v>
      </c>
      <c r="C19" s="24">
        <f>B19/B12</f>
        <v>0.14893617021276595</v>
      </c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3"/>
    </row>
    <row r="20" spans="1:19" x14ac:dyDescent="0.25">
      <c r="A20" s="28" t="s">
        <v>26</v>
      </c>
      <c r="B20" s="10">
        <f>SUM(G31:G82)</f>
        <v>4</v>
      </c>
      <c r="C20" s="24">
        <f>B20/B12</f>
        <v>8.5106382978723402E-2</v>
      </c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3"/>
    </row>
    <row r="21" spans="1:19" x14ac:dyDescent="0.25">
      <c r="A21" s="28" t="s">
        <v>27</v>
      </c>
      <c r="B21" s="10">
        <f>SUM(H31:H82)</f>
        <v>4</v>
      </c>
      <c r="C21" s="24">
        <f>B21/B12</f>
        <v>8.5106382978723402E-2</v>
      </c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3"/>
    </row>
    <row r="22" spans="1:19" x14ac:dyDescent="0.25">
      <c r="A22" s="28" t="s">
        <v>28</v>
      </c>
      <c r="B22" s="10">
        <f>SUM(I31:I82)</f>
        <v>3</v>
      </c>
      <c r="C22" s="24">
        <f>B22/B12</f>
        <v>6.3829787234042548E-2</v>
      </c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3"/>
    </row>
    <row r="23" spans="1:19" x14ac:dyDescent="0.25">
      <c r="A23" s="28" t="s">
        <v>39</v>
      </c>
      <c r="B23" s="10">
        <f>SUM(J31:J82)</f>
        <v>9</v>
      </c>
      <c r="C23" s="24">
        <f>B23/B12</f>
        <v>0.19148936170212766</v>
      </c>
      <c r="D23" s="26"/>
      <c r="E23" s="26"/>
      <c r="F23" s="26"/>
      <c r="G23" s="26"/>
      <c r="H23" s="26"/>
      <c r="I23" s="14"/>
      <c r="J23" s="26"/>
      <c r="K23" s="26"/>
      <c r="L23" s="26"/>
      <c r="M23" s="26"/>
      <c r="N23" s="26"/>
      <c r="O23" s="23"/>
    </row>
    <row r="24" spans="1:19" x14ac:dyDescent="0.25">
      <c r="A24" s="28" t="s">
        <v>40</v>
      </c>
      <c r="B24" s="10">
        <f>SUM(K31:K82)</f>
        <v>1</v>
      </c>
      <c r="C24" s="24">
        <f>B24/B12</f>
        <v>2.1276595744680851E-2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3"/>
    </row>
    <row r="25" spans="1:19" x14ac:dyDescent="0.25">
      <c r="A25" s="28" t="s">
        <v>43</v>
      </c>
      <c r="B25" s="10">
        <f>SUM(L31:L82)</f>
        <v>0</v>
      </c>
      <c r="C25" s="24">
        <f>B25/B12</f>
        <v>0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3"/>
    </row>
    <row r="26" spans="1:19" x14ac:dyDescent="0.25">
      <c r="A26" s="28" t="s">
        <v>44</v>
      </c>
      <c r="B26" s="10">
        <f>SUM(M31:M82)</f>
        <v>0</v>
      </c>
      <c r="C26" s="24">
        <f>B26/B12</f>
        <v>0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3"/>
    </row>
    <row r="27" spans="1:19" x14ac:dyDescent="0.25">
      <c r="A27" s="28"/>
      <c r="B27" s="10"/>
      <c r="C27" s="24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3"/>
    </row>
    <row r="28" spans="1:19" x14ac:dyDescent="0.25">
      <c r="A28" s="2"/>
    </row>
    <row r="29" spans="1:19" x14ac:dyDescent="0.25">
      <c r="B29" s="18" t="s">
        <v>13</v>
      </c>
      <c r="C29" s="15"/>
      <c r="D29" s="18" t="s">
        <v>30</v>
      </c>
      <c r="E29" s="33"/>
      <c r="F29" s="33"/>
      <c r="G29" s="33"/>
      <c r="H29" s="33"/>
      <c r="I29" s="33"/>
      <c r="J29" s="33"/>
      <c r="K29" s="34"/>
      <c r="L29" s="34"/>
      <c r="M29" s="15"/>
      <c r="N29" s="16" t="s">
        <v>14</v>
      </c>
      <c r="O29" s="17"/>
    </row>
    <row r="30" spans="1:19" x14ac:dyDescent="0.25">
      <c r="A30" s="13" t="s">
        <v>8</v>
      </c>
      <c r="B30" s="14" t="s">
        <v>18</v>
      </c>
      <c r="C30" s="14" t="s">
        <v>19</v>
      </c>
      <c r="D30" s="14" t="s">
        <v>31</v>
      </c>
      <c r="E30" s="14" t="s">
        <v>32</v>
      </c>
      <c r="F30" s="14" t="s">
        <v>33</v>
      </c>
      <c r="G30" s="14" t="s">
        <v>34</v>
      </c>
      <c r="H30" s="14" t="s">
        <v>35</v>
      </c>
      <c r="I30" s="14" t="s">
        <v>36</v>
      </c>
      <c r="J30" s="14" t="s">
        <v>37</v>
      </c>
      <c r="K30" s="14" t="s">
        <v>38</v>
      </c>
      <c r="L30" s="14" t="s">
        <v>41</v>
      </c>
      <c r="M30" s="14" t="s">
        <v>42</v>
      </c>
      <c r="N30" s="14" t="s">
        <v>18</v>
      </c>
      <c r="O30" s="14" t="s">
        <v>19</v>
      </c>
      <c r="P30" s="19" t="s">
        <v>15</v>
      </c>
      <c r="Q30" s="35" t="s">
        <v>22</v>
      </c>
      <c r="R30" s="20" t="s">
        <v>16</v>
      </c>
      <c r="S30" s="21" t="s">
        <v>17</v>
      </c>
    </row>
    <row r="31" spans="1:19" x14ac:dyDescent="0.25">
      <c r="A31" s="10">
        <v>1</v>
      </c>
      <c r="B31" s="10">
        <v>1</v>
      </c>
      <c r="C31" s="10">
        <v>2</v>
      </c>
      <c r="D31" s="10">
        <v>1</v>
      </c>
      <c r="E31" s="10">
        <v>1</v>
      </c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</row>
    <row r="32" spans="1:19" x14ac:dyDescent="0.25">
      <c r="A32" s="10">
        <f>A31+1</f>
        <v>2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>
        <v>1</v>
      </c>
      <c r="S32" s="10"/>
    </row>
    <row r="33" spans="1:19" x14ac:dyDescent="0.25">
      <c r="A33" s="10">
        <f t="shared" ref="A33:A82" si="0">A32+1</f>
        <v>3</v>
      </c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>
        <v>1</v>
      </c>
      <c r="O33" s="10">
        <v>1</v>
      </c>
      <c r="P33" s="10"/>
      <c r="Q33" s="10"/>
      <c r="R33" s="10"/>
      <c r="S33" s="10"/>
    </row>
    <row r="34" spans="1:19" x14ac:dyDescent="0.25">
      <c r="A34" s="10">
        <f t="shared" si="0"/>
        <v>4</v>
      </c>
      <c r="B34" s="10">
        <v>1</v>
      </c>
      <c r="C34" s="10">
        <v>4</v>
      </c>
      <c r="D34" s="10"/>
      <c r="E34" s="10">
        <v>1</v>
      </c>
      <c r="F34" s="10">
        <v>1</v>
      </c>
      <c r="G34" s="10">
        <v>1</v>
      </c>
      <c r="H34" s="10">
        <v>1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</row>
    <row r="35" spans="1:19" x14ac:dyDescent="0.25">
      <c r="A35" s="10">
        <f t="shared" si="0"/>
        <v>5</v>
      </c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>
        <v>1</v>
      </c>
      <c r="R35" s="10"/>
      <c r="S35" s="10"/>
    </row>
    <row r="36" spans="1:19" x14ac:dyDescent="0.25">
      <c r="A36" s="10">
        <f t="shared" si="0"/>
        <v>6</v>
      </c>
      <c r="B36" s="10">
        <v>1</v>
      </c>
      <c r="C36" s="10">
        <v>5</v>
      </c>
      <c r="D36" s="10">
        <v>1</v>
      </c>
      <c r="E36" s="10">
        <v>1</v>
      </c>
      <c r="F36" s="10">
        <v>1</v>
      </c>
      <c r="G36" s="10">
        <v>1</v>
      </c>
      <c r="H36" s="10"/>
      <c r="I36" s="10">
        <v>1</v>
      </c>
      <c r="J36" s="10"/>
      <c r="K36" s="10"/>
      <c r="L36" s="10"/>
      <c r="M36" s="10"/>
      <c r="N36" s="10"/>
      <c r="O36" s="10"/>
      <c r="P36" s="10"/>
      <c r="Q36" s="10"/>
      <c r="R36" s="10"/>
      <c r="S36" s="10"/>
    </row>
    <row r="37" spans="1:19" x14ac:dyDescent="0.25">
      <c r="A37" s="10">
        <f t="shared" si="0"/>
        <v>7</v>
      </c>
      <c r="B37" s="10">
        <v>1</v>
      </c>
      <c r="C37" s="10">
        <v>2</v>
      </c>
      <c r="D37" s="10"/>
      <c r="E37" s="10">
        <v>1</v>
      </c>
      <c r="F37" s="10"/>
      <c r="G37" s="10"/>
      <c r="H37" s="10">
        <v>1</v>
      </c>
      <c r="I37" s="10"/>
      <c r="J37" s="10"/>
      <c r="K37" s="10"/>
      <c r="L37" s="10"/>
      <c r="M37" s="10"/>
      <c r="N37" s="10" t="s">
        <v>45</v>
      </c>
      <c r="O37" s="10">
        <v>1</v>
      </c>
      <c r="P37" s="10"/>
      <c r="Q37" s="10"/>
      <c r="R37" s="10"/>
      <c r="S37" s="10"/>
    </row>
    <row r="38" spans="1:19" x14ac:dyDescent="0.25">
      <c r="A38" s="10">
        <f t="shared" si="0"/>
        <v>8</v>
      </c>
      <c r="B38" s="10">
        <v>1</v>
      </c>
      <c r="C38" s="10">
        <v>2</v>
      </c>
      <c r="D38" s="10"/>
      <c r="E38" s="10"/>
      <c r="F38" s="10"/>
      <c r="G38" s="10"/>
      <c r="H38" s="10"/>
      <c r="I38" s="10"/>
      <c r="J38" s="10">
        <v>1</v>
      </c>
      <c r="K38" s="10">
        <v>1</v>
      </c>
      <c r="L38" s="10"/>
      <c r="M38" s="10"/>
      <c r="N38" s="10"/>
      <c r="O38" s="10"/>
      <c r="P38" s="10"/>
      <c r="Q38" s="10"/>
      <c r="R38" s="10"/>
      <c r="S38" s="10"/>
    </row>
    <row r="39" spans="1:19" x14ac:dyDescent="0.25">
      <c r="A39" s="10">
        <f t="shared" si="0"/>
        <v>9</v>
      </c>
      <c r="B39" s="10">
        <v>1</v>
      </c>
      <c r="C39" s="10">
        <v>5</v>
      </c>
      <c r="D39" s="10">
        <v>1</v>
      </c>
      <c r="E39" s="10">
        <v>1</v>
      </c>
      <c r="F39" s="10">
        <v>1</v>
      </c>
      <c r="G39" s="10">
        <v>1</v>
      </c>
      <c r="H39" s="10">
        <v>1</v>
      </c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19" x14ac:dyDescent="0.25">
      <c r="A40" s="10">
        <f t="shared" si="0"/>
        <v>10</v>
      </c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>
        <v>1</v>
      </c>
      <c r="R40" s="10"/>
      <c r="S40" s="10"/>
    </row>
    <row r="41" spans="1:19" x14ac:dyDescent="0.25">
      <c r="A41" s="10">
        <f t="shared" si="0"/>
        <v>11</v>
      </c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>
        <v>1</v>
      </c>
      <c r="R41" s="10"/>
      <c r="S41" s="10"/>
    </row>
    <row r="42" spans="1:19" x14ac:dyDescent="0.25">
      <c r="A42" s="10">
        <f t="shared" si="0"/>
        <v>12</v>
      </c>
      <c r="B42" s="10">
        <v>1</v>
      </c>
      <c r="C42" s="10">
        <v>1</v>
      </c>
      <c r="D42" s="10"/>
      <c r="E42" s="10"/>
      <c r="F42" s="10"/>
      <c r="G42" s="10"/>
      <c r="H42" s="10"/>
      <c r="I42" s="10"/>
      <c r="J42" s="10">
        <v>1</v>
      </c>
      <c r="K42" s="10"/>
      <c r="L42" s="10"/>
      <c r="M42" s="10"/>
      <c r="N42" s="10"/>
      <c r="O42" s="10"/>
      <c r="P42" s="10"/>
      <c r="Q42" s="10"/>
      <c r="R42" s="10"/>
      <c r="S42" s="10"/>
    </row>
    <row r="43" spans="1:19" x14ac:dyDescent="0.25">
      <c r="A43" s="10">
        <f t="shared" si="0"/>
        <v>13</v>
      </c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>
        <v>1</v>
      </c>
      <c r="Q43" s="10"/>
      <c r="R43" s="10"/>
      <c r="S43" s="10"/>
    </row>
    <row r="44" spans="1:19" x14ac:dyDescent="0.25">
      <c r="A44" s="10">
        <f t="shared" si="0"/>
        <v>14</v>
      </c>
      <c r="B44" s="10">
        <v>1</v>
      </c>
      <c r="C44" s="10">
        <v>3</v>
      </c>
      <c r="D44" s="10"/>
      <c r="E44" s="10">
        <v>1</v>
      </c>
      <c r="F44" s="10">
        <v>1</v>
      </c>
      <c r="G44" s="10"/>
      <c r="H44" s="10"/>
      <c r="I44" s="10">
        <v>1</v>
      </c>
      <c r="J44" s="10"/>
      <c r="K44" s="10"/>
      <c r="L44" s="10"/>
      <c r="M44" s="10"/>
      <c r="N44" s="10"/>
      <c r="O44" s="10"/>
      <c r="P44" s="10"/>
      <c r="Q44" s="10"/>
      <c r="R44" s="10"/>
      <c r="S44" s="10"/>
    </row>
    <row r="45" spans="1:19" x14ac:dyDescent="0.25">
      <c r="A45" s="10">
        <f t="shared" si="0"/>
        <v>15</v>
      </c>
      <c r="B45" s="10">
        <v>1</v>
      </c>
      <c r="C45" s="10">
        <v>1</v>
      </c>
      <c r="D45" s="10"/>
      <c r="E45" s="10"/>
      <c r="F45" s="10">
        <v>1</v>
      </c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</row>
    <row r="46" spans="1:19" x14ac:dyDescent="0.25">
      <c r="A46" s="10">
        <f t="shared" si="0"/>
        <v>16</v>
      </c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>
        <v>1</v>
      </c>
      <c r="R46" s="10"/>
      <c r="S46" s="10"/>
    </row>
    <row r="47" spans="1:19" x14ac:dyDescent="0.25">
      <c r="A47" s="10">
        <f t="shared" si="0"/>
        <v>17</v>
      </c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>
        <v>1</v>
      </c>
      <c r="R47" s="10"/>
      <c r="S47" s="10"/>
    </row>
    <row r="48" spans="1:19" x14ac:dyDescent="0.25">
      <c r="A48" s="10">
        <f t="shared" si="0"/>
        <v>18</v>
      </c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>
        <v>1</v>
      </c>
      <c r="R48" s="10"/>
      <c r="S48" s="10"/>
    </row>
    <row r="49" spans="1:19" x14ac:dyDescent="0.25">
      <c r="A49" s="10">
        <f t="shared" si="0"/>
        <v>19</v>
      </c>
      <c r="B49" s="10">
        <v>1</v>
      </c>
      <c r="C49" s="10">
        <v>1</v>
      </c>
      <c r="D49" s="10"/>
      <c r="E49" s="10"/>
      <c r="F49" s="10"/>
      <c r="G49" s="10"/>
      <c r="H49" s="10"/>
      <c r="I49" s="10"/>
      <c r="J49" s="10">
        <v>1</v>
      </c>
      <c r="K49" s="10"/>
      <c r="L49" s="10"/>
      <c r="M49" s="10"/>
      <c r="N49" s="10"/>
      <c r="O49" s="10"/>
      <c r="P49" s="10"/>
      <c r="Q49" s="10"/>
      <c r="R49" s="10"/>
      <c r="S49" s="10"/>
    </row>
    <row r="50" spans="1:19" x14ac:dyDescent="0.25">
      <c r="A50" s="10">
        <f t="shared" si="0"/>
        <v>20</v>
      </c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>
        <v>1</v>
      </c>
      <c r="R50" s="10"/>
      <c r="S50" s="10"/>
    </row>
    <row r="51" spans="1:19" x14ac:dyDescent="0.25">
      <c r="A51" s="10">
        <f t="shared" si="0"/>
        <v>21</v>
      </c>
      <c r="B51" s="10">
        <v>1</v>
      </c>
      <c r="C51" s="10">
        <v>1</v>
      </c>
      <c r="D51" s="10"/>
      <c r="E51" s="10"/>
      <c r="F51" s="10"/>
      <c r="G51" s="10"/>
      <c r="H51" s="10"/>
      <c r="I51" s="10"/>
      <c r="J51" s="10">
        <v>1</v>
      </c>
      <c r="K51" s="10"/>
      <c r="L51" s="10"/>
      <c r="M51" s="10"/>
      <c r="N51" s="10"/>
      <c r="O51" s="10"/>
      <c r="P51" s="10"/>
      <c r="Q51" s="10"/>
      <c r="R51" s="10"/>
      <c r="S51" s="10"/>
    </row>
    <row r="52" spans="1:19" x14ac:dyDescent="0.25">
      <c r="A52" s="10">
        <f t="shared" si="0"/>
        <v>22</v>
      </c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>
        <v>1</v>
      </c>
      <c r="R52" s="10"/>
      <c r="S52" s="10"/>
    </row>
    <row r="53" spans="1:19" x14ac:dyDescent="0.25">
      <c r="A53" s="10">
        <f t="shared" si="0"/>
        <v>23</v>
      </c>
      <c r="B53" s="10">
        <v>1</v>
      </c>
      <c r="C53" s="10">
        <v>1</v>
      </c>
      <c r="D53" s="10"/>
      <c r="E53" s="10"/>
      <c r="F53" s="10"/>
      <c r="G53" s="10"/>
      <c r="H53" s="10"/>
      <c r="I53" s="10"/>
      <c r="J53" s="10">
        <v>1</v>
      </c>
      <c r="K53" s="10"/>
      <c r="L53" s="10"/>
      <c r="M53" s="10"/>
      <c r="N53" s="10"/>
      <c r="O53" s="10"/>
      <c r="P53" s="10"/>
      <c r="Q53" s="10"/>
      <c r="R53" s="10"/>
      <c r="S53" s="10"/>
    </row>
    <row r="54" spans="1:19" x14ac:dyDescent="0.25">
      <c r="A54" s="10">
        <f t="shared" si="0"/>
        <v>24</v>
      </c>
      <c r="B54" s="10">
        <v>1</v>
      </c>
      <c r="C54" s="10">
        <v>1</v>
      </c>
      <c r="D54" s="10"/>
      <c r="E54" s="10"/>
      <c r="F54" s="10"/>
      <c r="G54" s="10"/>
      <c r="H54" s="10"/>
      <c r="I54" s="10"/>
      <c r="J54" s="10">
        <v>1</v>
      </c>
      <c r="K54" s="10"/>
      <c r="L54" s="10"/>
      <c r="M54" s="10"/>
      <c r="N54" s="10"/>
      <c r="O54" s="10"/>
      <c r="P54" s="10"/>
      <c r="Q54" s="10"/>
      <c r="R54" s="10"/>
      <c r="S54" s="10"/>
    </row>
    <row r="55" spans="1:19" x14ac:dyDescent="0.25">
      <c r="A55" s="10">
        <f t="shared" si="0"/>
        <v>25</v>
      </c>
      <c r="B55" s="10">
        <v>1</v>
      </c>
      <c r="C55" s="10">
        <v>1</v>
      </c>
      <c r="D55" s="10"/>
      <c r="E55" s="10"/>
      <c r="F55" s="10">
        <v>1</v>
      </c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</row>
    <row r="56" spans="1:19" x14ac:dyDescent="0.25">
      <c r="A56" s="10">
        <f t="shared" si="0"/>
        <v>26</v>
      </c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>
        <v>1</v>
      </c>
      <c r="R56" s="10"/>
      <c r="S56" s="10"/>
    </row>
    <row r="57" spans="1:19" x14ac:dyDescent="0.25">
      <c r="A57" s="10">
        <f t="shared" si="0"/>
        <v>27</v>
      </c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>
        <v>1</v>
      </c>
      <c r="R57" s="10"/>
      <c r="S57" s="10"/>
    </row>
    <row r="58" spans="1:19" x14ac:dyDescent="0.25">
      <c r="A58" s="10">
        <f t="shared" si="0"/>
        <v>28</v>
      </c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>
        <v>1</v>
      </c>
      <c r="R58" s="10"/>
      <c r="S58" s="10"/>
    </row>
    <row r="59" spans="1:19" x14ac:dyDescent="0.25">
      <c r="A59" s="10">
        <f t="shared" si="0"/>
        <v>29</v>
      </c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>
        <v>1</v>
      </c>
      <c r="R59" s="10"/>
      <c r="S59" s="10"/>
    </row>
    <row r="60" spans="1:19" x14ac:dyDescent="0.25">
      <c r="A60" s="10">
        <f t="shared" si="0"/>
        <v>30</v>
      </c>
      <c r="B60" s="10">
        <v>1</v>
      </c>
      <c r="C60" s="10">
        <v>1</v>
      </c>
      <c r="D60" s="10"/>
      <c r="E60" s="10"/>
      <c r="F60" s="10"/>
      <c r="G60" s="10"/>
      <c r="H60" s="10"/>
      <c r="I60" s="10"/>
      <c r="J60" s="10">
        <v>1</v>
      </c>
      <c r="K60" s="10"/>
      <c r="L60" s="10"/>
      <c r="M60" s="10"/>
      <c r="N60" s="10"/>
      <c r="O60" s="10"/>
      <c r="P60" s="10"/>
      <c r="Q60" s="10"/>
      <c r="R60" s="10"/>
      <c r="S60" s="10"/>
    </row>
    <row r="61" spans="1:19" x14ac:dyDescent="0.25">
      <c r="A61" s="10">
        <f t="shared" si="0"/>
        <v>31</v>
      </c>
      <c r="B61" s="10">
        <v>1</v>
      </c>
      <c r="C61" s="10">
        <v>1</v>
      </c>
      <c r="D61" s="10"/>
      <c r="E61" s="10"/>
      <c r="F61" s="10">
        <v>1</v>
      </c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</row>
    <row r="62" spans="1:19" x14ac:dyDescent="0.25">
      <c r="A62" s="10">
        <f t="shared" si="0"/>
        <v>32</v>
      </c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>
        <v>1</v>
      </c>
      <c r="R62" s="10"/>
      <c r="S62" s="10"/>
    </row>
    <row r="63" spans="1:19" x14ac:dyDescent="0.25">
      <c r="A63" s="10">
        <f t="shared" si="0"/>
        <v>33</v>
      </c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>
        <v>1</v>
      </c>
      <c r="R63" s="10"/>
      <c r="S63" s="10"/>
    </row>
    <row r="64" spans="1:19" x14ac:dyDescent="0.25">
      <c r="A64" s="10">
        <f t="shared" si="0"/>
        <v>34</v>
      </c>
      <c r="B64" s="10">
        <v>1</v>
      </c>
      <c r="C64" s="10">
        <v>1</v>
      </c>
      <c r="D64" s="10"/>
      <c r="E64" s="10"/>
      <c r="F64" s="10"/>
      <c r="G64" s="10"/>
      <c r="H64" s="10"/>
      <c r="I64" s="10"/>
      <c r="J64" s="10">
        <v>1</v>
      </c>
      <c r="K64" s="10"/>
      <c r="L64" s="10"/>
      <c r="M64" s="10"/>
      <c r="N64" s="10"/>
      <c r="O64" s="10"/>
      <c r="P64" s="10"/>
      <c r="Q64" s="10"/>
      <c r="R64" s="10"/>
      <c r="S64" s="10"/>
    </row>
    <row r="65" spans="1:19" x14ac:dyDescent="0.25">
      <c r="A65" s="10">
        <f t="shared" si="0"/>
        <v>35</v>
      </c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>
        <v>1</v>
      </c>
      <c r="S65" s="10"/>
    </row>
    <row r="66" spans="1:19" x14ac:dyDescent="0.25">
      <c r="A66" s="10">
        <f t="shared" si="0"/>
        <v>36</v>
      </c>
      <c r="B66" s="10" t="s">
        <v>46</v>
      </c>
      <c r="C66" s="10"/>
      <c r="D66" s="10"/>
      <c r="E66" s="10"/>
      <c r="F66" s="10"/>
      <c r="G66" s="10">
        <v>1</v>
      </c>
      <c r="H66" s="10"/>
      <c r="I66" s="10"/>
      <c r="J66" s="10"/>
      <c r="K66" s="10"/>
      <c r="L66" s="10"/>
      <c r="M66" s="10"/>
      <c r="N66" s="10"/>
      <c r="O66" s="10"/>
      <c r="P66" s="10">
        <v>1</v>
      </c>
      <c r="Q66" s="10"/>
      <c r="R66" s="10"/>
      <c r="S66" s="10"/>
    </row>
    <row r="67" spans="1:19" x14ac:dyDescent="0.25">
      <c r="A67" s="10">
        <f t="shared" si="0"/>
        <v>37</v>
      </c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>
        <v>1</v>
      </c>
      <c r="R67" s="10"/>
      <c r="S67" s="10"/>
    </row>
    <row r="68" spans="1:19" x14ac:dyDescent="0.25">
      <c r="A68" s="10">
        <f t="shared" si="0"/>
        <v>38</v>
      </c>
      <c r="B68" s="10">
        <v>1</v>
      </c>
      <c r="C68" s="10">
        <v>1</v>
      </c>
      <c r="D68" s="10"/>
      <c r="E68" s="10"/>
      <c r="F68" s="10"/>
      <c r="G68" s="10"/>
      <c r="H68" s="10"/>
      <c r="I68" s="10"/>
      <c r="J68" s="10">
        <v>1</v>
      </c>
      <c r="K68" s="10"/>
      <c r="L68" s="10"/>
      <c r="M68" s="10"/>
      <c r="N68" s="10"/>
      <c r="O68" s="10"/>
      <c r="P68" s="10"/>
      <c r="Q68" s="10"/>
      <c r="R68" s="10"/>
      <c r="S68" s="10"/>
    </row>
    <row r="69" spans="1:19" x14ac:dyDescent="0.25">
      <c r="A69" s="10">
        <f t="shared" si="0"/>
        <v>39</v>
      </c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>
        <v>1</v>
      </c>
      <c r="R69" s="10"/>
      <c r="S69" s="10"/>
    </row>
    <row r="70" spans="1:19" x14ac:dyDescent="0.25">
      <c r="A70" s="10">
        <f t="shared" si="0"/>
        <v>40</v>
      </c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>
        <v>1</v>
      </c>
      <c r="R70" s="10"/>
      <c r="S70" s="10"/>
    </row>
    <row r="71" spans="1:19" x14ac:dyDescent="0.25">
      <c r="A71" s="10">
        <f t="shared" si="0"/>
        <v>41</v>
      </c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>
        <v>1</v>
      </c>
      <c r="R71" s="10"/>
      <c r="S71" s="10"/>
    </row>
    <row r="72" spans="1:19" x14ac:dyDescent="0.25">
      <c r="A72" s="10">
        <f t="shared" si="0"/>
        <v>42</v>
      </c>
      <c r="B72" s="10">
        <v>1</v>
      </c>
      <c r="C72" s="10">
        <v>3</v>
      </c>
      <c r="D72" s="10"/>
      <c r="E72" s="10">
        <v>1</v>
      </c>
      <c r="F72" s="10"/>
      <c r="G72" s="10"/>
      <c r="H72" s="10">
        <v>1</v>
      </c>
      <c r="I72" s="10">
        <v>1</v>
      </c>
      <c r="J72" s="10"/>
      <c r="K72" s="10"/>
      <c r="L72" s="10"/>
      <c r="M72" s="10"/>
      <c r="N72" s="10"/>
      <c r="O72" s="10"/>
      <c r="P72" s="10"/>
      <c r="Q72" s="10"/>
      <c r="R72" s="10"/>
      <c r="S72" s="10"/>
    </row>
    <row r="73" spans="1:19" x14ac:dyDescent="0.25">
      <c r="A73" s="10">
        <f t="shared" si="0"/>
        <v>43</v>
      </c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>
        <v>1</v>
      </c>
      <c r="R73" s="10"/>
      <c r="S73" s="10"/>
    </row>
    <row r="74" spans="1:19" x14ac:dyDescent="0.25">
      <c r="A74" s="10">
        <f t="shared" si="0"/>
        <v>44</v>
      </c>
      <c r="B74" s="10">
        <v>1</v>
      </c>
      <c r="C74" s="10">
        <v>2</v>
      </c>
      <c r="D74" s="10">
        <v>1</v>
      </c>
      <c r="E74" s="10">
        <v>1</v>
      </c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</row>
    <row r="75" spans="1:19" x14ac:dyDescent="0.25">
      <c r="A75" s="10">
        <f t="shared" si="0"/>
        <v>45</v>
      </c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>
        <v>1</v>
      </c>
      <c r="R75" s="10"/>
      <c r="S75" s="10"/>
    </row>
    <row r="76" spans="1:19" x14ac:dyDescent="0.25">
      <c r="A76" s="10">
        <f t="shared" si="0"/>
        <v>46</v>
      </c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>
        <v>1</v>
      </c>
    </row>
    <row r="77" spans="1:19" x14ac:dyDescent="0.25">
      <c r="A77" s="10">
        <f t="shared" si="0"/>
        <v>47</v>
      </c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>
        <v>1</v>
      </c>
      <c r="R77" s="10"/>
      <c r="S77" s="10"/>
    </row>
    <row r="78" spans="1:19" x14ac:dyDescent="0.25">
      <c r="A78" s="10">
        <f t="shared" si="0"/>
        <v>48</v>
      </c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>
        <v>1</v>
      </c>
      <c r="R78" s="10"/>
      <c r="S78" s="10"/>
    </row>
    <row r="79" spans="1:19" x14ac:dyDescent="0.25">
      <c r="A79" s="10">
        <f t="shared" si="0"/>
        <v>49</v>
      </c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>
        <v>1</v>
      </c>
    </row>
    <row r="80" spans="1:19" x14ac:dyDescent="0.25">
      <c r="A80" s="10">
        <f t="shared" si="0"/>
        <v>50</v>
      </c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>
        <v>1</v>
      </c>
      <c r="R80" s="10"/>
      <c r="S80" s="10"/>
    </row>
    <row r="81" spans="1:19" x14ac:dyDescent="0.25">
      <c r="A81" s="10">
        <f t="shared" si="0"/>
        <v>51</v>
      </c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>
        <v>1</v>
      </c>
      <c r="S81" s="10"/>
    </row>
    <row r="82" spans="1:19" x14ac:dyDescent="0.25">
      <c r="A82" s="10">
        <f t="shared" si="0"/>
        <v>52</v>
      </c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>
        <v>1</v>
      </c>
      <c r="Q82" s="10"/>
      <c r="R82" s="10"/>
      <c r="S82" s="10"/>
    </row>
    <row r="84" spans="1:19" x14ac:dyDescent="0.25">
      <c r="B84">
        <f>SUM(B31:B82)</f>
        <v>20</v>
      </c>
      <c r="C84">
        <f t="shared" ref="C84:S84" si="1">SUM(C31:C82)</f>
        <v>39</v>
      </c>
      <c r="D84">
        <f t="shared" si="1"/>
        <v>4</v>
      </c>
      <c r="E84">
        <f t="shared" si="1"/>
        <v>8</v>
      </c>
      <c r="F84">
        <f t="shared" si="1"/>
        <v>7</v>
      </c>
      <c r="G84">
        <f t="shared" si="1"/>
        <v>4</v>
      </c>
      <c r="H84">
        <f t="shared" si="1"/>
        <v>4</v>
      </c>
      <c r="I84">
        <f t="shared" si="1"/>
        <v>3</v>
      </c>
      <c r="J84">
        <f t="shared" si="1"/>
        <v>9</v>
      </c>
      <c r="K84">
        <f t="shared" si="1"/>
        <v>1</v>
      </c>
      <c r="L84">
        <f t="shared" si="1"/>
        <v>0</v>
      </c>
      <c r="M84">
        <f t="shared" si="1"/>
        <v>0</v>
      </c>
      <c r="N84">
        <f t="shared" si="1"/>
        <v>1</v>
      </c>
      <c r="O84">
        <f t="shared" si="1"/>
        <v>2</v>
      </c>
      <c r="P84">
        <f t="shared" si="1"/>
        <v>3</v>
      </c>
      <c r="Q84">
        <f t="shared" si="1"/>
        <v>23</v>
      </c>
      <c r="R84">
        <f t="shared" si="1"/>
        <v>3</v>
      </c>
      <c r="S84">
        <f t="shared" si="1"/>
        <v>2</v>
      </c>
    </row>
    <row r="85" spans="1:19" x14ac:dyDescent="0.25">
      <c r="B85" s="18" t="s">
        <v>13</v>
      </c>
      <c r="C85" s="15"/>
      <c r="D85" s="18" t="s">
        <v>30</v>
      </c>
      <c r="E85" s="33"/>
      <c r="F85" s="33"/>
      <c r="G85" s="33"/>
      <c r="H85" s="33"/>
      <c r="I85" s="33"/>
      <c r="J85" s="33"/>
      <c r="K85" s="34"/>
      <c r="L85" s="34"/>
      <c r="M85" s="15"/>
      <c r="N85" s="16" t="s">
        <v>14</v>
      </c>
      <c r="O85" s="17"/>
    </row>
    <row r="86" spans="1:19" x14ac:dyDescent="0.25">
      <c r="A86" s="13" t="s">
        <v>8</v>
      </c>
      <c r="B86" s="14" t="s">
        <v>18</v>
      </c>
      <c r="C86" s="14" t="s">
        <v>19</v>
      </c>
      <c r="D86" s="14" t="s">
        <v>31</v>
      </c>
      <c r="E86" s="14" t="s">
        <v>32</v>
      </c>
      <c r="F86" s="14" t="s">
        <v>33</v>
      </c>
      <c r="G86" s="14" t="s">
        <v>34</v>
      </c>
      <c r="H86" s="14" t="s">
        <v>35</v>
      </c>
      <c r="I86" s="14" t="s">
        <v>36</v>
      </c>
      <c r="J86" s="14" t="s">
        <v>37</v>
      </c>
      <c r="K86" s="14" t="s">
        <v>38</v>
      </c>
      <c r="L86" s="14" t="s">
        <v>41</v>
      </c>
      <c r="M86" s="14" t="s">
        <v>42</v>
      </c>
      <c r="N86" s="14" t="s">
        <v>18</v>
      </c>
      <c r="O86" s="14" t="s">
        <v>19</v>
      </c>
      <c r="P86" s="19" t="s">
        <v>15</v>
      </c>
      <c r="Q86" s="35" t="s">
        <v>22</v>
      </c>
      <c r="R86" s="20" t="s">
        <v>16</v>
      </c>
      <c r="S86" s="21" t="s">
        <v>17</v>
      </c>
    </row>
  </sheetData>
  <mergeCells count="6">
    <mergeCell ref="B85:C85"/>
    <mergeCell ref="D85:M85"/>
    <mergeCell ref="N85:O85"/>
    <mergeCell ref="N29:O29"/>
    <mergeCell ref="B29:C29"/>
    <mergeCell ref="D29:M29"/>
  </mergeCells>
  <pageMargins left="0.7" right="0.7" top="0.75" bottom="0.75" header="0.3" footer="0.3"/>
  <pageSetup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>Verisign Inc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Chuck Gomes</dc:creator>
  <cp:lastModifiedBy>Chuck Gomes</cp:lastModifiedBy>
  <cp:lastPrinted>2014-08-07T21:20:53Z</cp:lastPrinted>
  <dcterms:created xsi:type="dcterms:W3CDTF">2014-08-07T17:25:01Z</dcterms:created>
  <dcterms:modified xsi:type="dcterms:W3CDTF">2014-08-11T18:41:32Z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-1420482781</vt:i4>
  </property>
  <property fmtid="{D5CDD505-2E9C-101B-9397-08002B2CF9AE}" pid="3" name="_NewReviewCycle">
    <vt:lpwstr/>
  </property>
  <property fmtid="{D5CDD505-2E9C-101B-9397-08002B2CF9AE}" pid="4" name="_EmailSubject">
    <vt:lpwstr>RySG Summary and Analysis of Public Comments -- ICANN Accountability Track and Process</vt:lpwstr>
  </property>
  <property fmtid="{D5CDD505-2E9C-101B-9397-08002B2CF9AE}" pid="5" name="_AuthorEmail">
    <vt:lpwstr>kdrazek@verisign.com</vt:lpwstr>
  </property>
  <property fmtid="{D5CDD505-2E9C-101B-9397-08002B2CF9AE}" pid="6" name="_AuthorEmailDisplayName">
    <vt:lpwstr>Drazek, Keith</vt:lpwstr>
  </property>
  <property fmtid="{D5CDD505-2E9C-101B-9397-08002B2CF9AE}" pid="7" name="_PreviousAdHocReviewCycleID">
    <vt:i4>850155101</vt:i4>
  </property>
</Properties>
</file>